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4 2026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ransactions" displayName="Transactions" ref="A3:F32" headerRowCount="1">
  <autoFilter ref="A3:F32"/>
  <tableColumns count="6">
    <tableColumn id="1" name="Date"/>
    <tableColumn id="2" name="Description"/>
    <tableColumn id="3" name="Category"/>
    <tableColumn id="4" name="Income"/>
    <tableColumn id="5" name="Expense"/>
    <tableColumn id="6" name="Running Balanc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Q4 2026 Freelance Graphic Design Budget</t>
        </is>
      </c>
    </row>
    <row r="3">
      <c r="A3" s="2" t="inlineStr">
        <is>
          <t>Date</t>
        </is>
      </c>
      <c r="B3" s="2" t="inlineStr">
        <is>
          <t>Description</t>
        </is>
      </c>
      <c r="C3" s="2" t="inlineStr">
        <is>
          <t>Category</t>
        </is>
      </c>
      <c r="D3" s="2" t="inlineStr">
        <is>
          <t>Income</t>
        </is>
      </c>
      <c r="E3" s="2" t="inlineStr">
        <is>
          <t>Expense</t>
        </is>
      </c>
      <c r="F3" s="2" t="inlineStr">
        <is>
          <t>Running Balance</t>
        </is>
      </c>
      <c r="H3" t="inlineStr">
        <is>
          <t>Oct</t>
        </is>
      </c>
      <c r="K3" t="inlineStr">
        <is>
          <t>Nov</t>
        </is>
      </c>
      <c r="N3" t="inlineStr">
        <is>
          <t>Dec</t>
        </is>
      </c>
    </row>
    <row r="4">
      <c r="A4" t="inlineStr">
        <is>
          <t>2026-10-01</t>
        </is>
      </c>
      <c r="B4" t="inlineStr">
        <is>
          <t>Starting Balance</t>
        </is>
      </c>
      <c r="C4" t="inlineStr">
        <is>
          <t>Opening</t>
        </is>
      </c>
      <c r="D4" s="3" t="n"/>
      <c r="E4" s="3" t="n"/>
      <c r="F4" s="3">
        <f>4200</f>
        <v/>
      </c>
      <c r="H4" t="inlineStr">
        <is>
          <t>Income</t>
        </is>
      </c>
      <c r="J4">
        <f>SUMIFS(D$4:D$32,A$4:A$32,"&gt;="&amp;DATE(2026,10,1),A$4:A$32,"&lt;"&amp;EOMONTH(DATE(2026,10,1),0)+1)</f>
        <v/>
      </c>
      <c r="K4" t="inlineStr">
        <is>
          <t>Income</t>
        </is>
      </c>
      <c r="M4">
        <f>SUMIFS(D$4:D$32,A$4:A$32,"&gt;="&amp;DATE(2026,11,1),A$4:A$32,"&lt;"&amp;EOMONTH(DATE(2026,11,1),0)+1)</f>
        <v/>
      </c>
      <c r="N4" t="inlineStr">
        <is>
          <t>Income</t>
        </is>
      </c>
      <c r="P4">
        <f>SUMIFS(D$4:D$32,A$4:A$32,"&gt;="&amp;DATE(2026,12,1),A$4:A$32,"&lt;"&amp;EOMONTH(DATE(2026,12,1),0)+1)</f>
        <v/>
      </c>
    </row>
    <row r="5">
      <c r="A5" t="inlineStr">
        <is>
          <t>2026-10-01</t>
        </is>
      </c>
      <c r="B5" t="inlineStr">
        <is>
          <t>Client Retainer</t>
        </is>
      </c>
      <c r="C5" t="inlineStr">
        <is>
          <t>Income</t>
        </is>
      </c>
      <c r="D5" s="3" t="n">
        <v>3000</v>
      </c>
      <c r="E5" s="3" t="n"/>
      <c r="F5" s="3">
        <f>F4+D5-E5</f>
        <v/>
      </c>
      <c r="H5" t="inlineStr">
        <is>
          <t>Expenses</t>
        </is>
      </c>
      <c r="J5">
        <f>SUMIFS(E$4:E$32,A$4:A$32,"&gt;="&amp;DATE(2026,10,1),A$4:A$32,"&lt;"&amp;EOMONTH(DATE(2026,10,1),0)+1)</f>
        <v/>
      </c>
      <c r="K5" t="inlineStr">
        <is>
          <t>Expenses</t>
        </is>
      </c>
      <c r="M5">
        <f>SUMIFS(E$4:E$32,A$4:A$32,"&gt;="&amp;DATE(2026,11,1),A$4:A$32,"&lt;"&amp;EOMONTH(DATE(2026,11,1),0)+1)</f>
        <v/>
      </c>
      <c r="N5" t="inlineStr">
        <is>
          <t>Expenses</t>
        </is>
      </c>
      <c r="P5">
        <f>SUMIFS(E$4:E$32,A$4:A$32,"&gt;="&amp;DATE(2026,12,1),A$4:A$32,"&lt;"&amp;EOMONTH(DATE(2026,12,1),0)+1)</f>
        <v/>
      </c>
    </row>
    <row r="6">
      <c r="A6" t="inlineStr">
        <is>
          <t>2026-10-01</t>
        </is>
      </c>
      <c r="B6" t="inlineStr">
        <is>
          <t>Tax Set-Aside (25%)</t>
        </is>
      </c>
      <c r="C6" t="inlineStr">
        <is>
          <t>Tax</t>
        </is>
      </c>
      <c r="D6" s="3" t="n"/>
      <c r="E6" s="3" t="n">
        <v>750</v>
      </c>
      <c r="F6" s="3">
        <f>F5+D6-E6</f>
        <v/>
      </c>
      <c r="H6" t="inlineStr">
        <is>
          <t>Tax Set-Aside</t>
        </is>
      </c>
      <c r="J6">
        <f>SUMIFS(E$4:E$32,C$4:C$32,"Tax",A$4:A$32,"&gt;="&amp;DATE(2026,10,1),A$4:A$32,"&lt;"&amp;EOMONTH(DATE(2026,10,1),0)+1)</f>
        <v/>
      </c>
      <c r="K6" t="inlineStr">
        <is>
          <t>Tax Set-Aside</t>
        </is>
      </c>
      <c r="M6">
        <f>SUMIFS(E$4:E$32,C$4:C$32,"Tax",A$4:A$32,"&gt;="&amp;DATE(2026,11,1),A$4:A$32,"&lt;"&amp;EOMONTH(DATE(2026,11,1),0)+1)</f>
        <v/>
      </c>
      <c r="N6" t="inlineStr">
        <is>
          <t>Tax Set-Aside</t>
        </is>
      </c>
      <c r="P6">
        <f>SUMIFS(E$4:E$32,C$4:C$32,"Tax",A$4:A$32,"&gt;="&amp;DATE(2026,12,1),A$4:A$32,"&lt;"&amp;EOMONTH(DATE(2026,12,1),0)+1)</f>
        <v/>
      </c>
    </row>
    <row r="7">
      <c r="A7" t="inlineStr">
        <is>
          <t>2026-10-01</t>
        </is>
      </c>
      <c r="B7" t="inlineStr">
        <is>
          <t>Rent</t>
        </is>
      </c>
      <c r="C7" t="inlineStr">
        <is>
          <t>Expense</t>
        </is>
      </c>
      <c r="D7" s="3" t="n"/>
      <c r="E7" s="3" t="n">
        <v>1450</v>
      </c>
      <c r="F7" s="3">
        <f>F6+D7-E7</f>
        <v/>
      </c>
      <c r="H7" t="inlineStr">
        <is>
          <t>Net</t>
        </is>
      </c>
      <c r="J7">
        <f>J4-J5</f>
        <v/>
      </c>
      <c r="K7" t="inlineStr">
        <is>
          <t>Net</t>
        </is>
      </c>
      <c r="M7">
        <f>M4-M5</f>
        <v/>
      </c>
      <c r="N7" t="inlineStr">
        <is>
          <t>Net</t>
        </is>
      </c>
      <c r="P7">
        <f>P4-P5</f>
        <v/>
      </c>
    </row>
    <row r="8">
      <c r="A8" t="inlineStr">
        <is>
          <t>2026-10-05</t>
        </is>
      </c>
      <c r="B8" t="inlineStr">
        <is>
          <t>Software Subscriptions</t>
        </is>
      </c>
      <c r="C8" t="inlineStr">
        <is>
          <t>Expense</t>
        </is>
      </c>
      <c r="D8" s="3" t="n"/>
      <c r="E8" s="3" t="n">
        <v>120</v>
      </c>
      <c r="F8" s="3">
        <f>F7+D8-E8</f>
        <v/>
      </c>
    </row>
    <row r="9">
      <c r="A9" t="inlineStr">
        <is>
          <t>2026-10-10</t>
        </is>
      </c>
      <c r="B9" t="inlineStr">
        <is>
          <t>Health Insurance</t>
        </is>
      </c>
      <c r="C9" t="inlineStr">
        <is>
          <t>Expense</t>
        </is>
      </c>
      <c r="D9" s="3" t="n"/>
      <c r="E9" s="3" t="n">
        <v>380</v>
      </c>
      <c r="F9" s="3">
        <f>F8+D9-E9</f>
        <v/>
      </c>
    </row>
    <row r="10">
      <c r="A10" t="inlineStr">
        <is>
          <t>2026-10-15</t>
        </is>
      </c>
      <c r="B10" t="inlineStr">
        <is>
          <t>Project Invoice</t>
        </is>
      </c>
      <c r="C10" t="inlineStr">
        <is>
          <t>Income</t>
        </is>
      </c>
      <c r="D10" s="3" t="n">
        <v>1850</v>
      </c>
      <c r="E10" s="3" t="n"/>
      <c r="F10" s="3">
        <f>F9+D10-E10</f>
        <v/>
      </c>
      <c r="H10" t="inlineStr">
        <is>
          <t>Q4 Totals</t>
        </is>
      </c>
    </row>
    <row r="11">
      <c r="A11" t="inlineStr">
        <is>
          <t>2026-10-15</t>
        </is>
      </c>
      <c r="B11" t="inlineStr">
        <is>
          <t>Tax Set-Aside (25%)</t>
        </is>
      </c>
      <c r="C11" t="inlineStr">
        <is>
          <t>Tax</t>
        </is>
      </c>
      <c r="D11" s="3" t="n"/>
      <c r="E11" s="3" t="n">
        <v>462.5</v>
      </c>
      <c r="F11" s="3">
        <f>F10+D11-E11</f>
        <v/>
      </c>
      <c r="H11" t="inlineStr">
        <is>
          <t>Income</t>
        </is>
      </c>
      <c r="I11">
        <f>SUM(J4,M4,P4)</f>
        <v/>
      </c>
    </row>
    <row r="12">
      <c r="A12" t="inlineStr">
        <is>
          <t>2026-10-15</t>
        </is>
      </c>
      <c r="B12" t="inlineStr">
        <is>
          <t>Phone and Internet</t>
        </is>
      </c>
      <c r="C12" t="inlineStr">
        <is>
          <t>Expense</t>
        </is>
      </c>
      <c r="D12" s="3" t="n"/>
      <c r="E12" s="3" t="n">
        <v>140</v>
      </c>
      <c r="F12" s="3">
        <f>F11+D12-E12</f>
        <v/>
      </c>
      <c r="H12" t="inlineStr">
        <is>
          <t>Expenses</t>
        </is>
      </c>
      <c r="I12">
        <f>SUM(J5,M5,P5)</f>
        <v/>
      </c>
    </row>
    <row r="13">
      <c r="A13" t="inlineStr">
        <is>
          <t>2026-10-20</t>
        </is>
      </c>
      <c r="B13" t="inlineStr">
        <is>
          <t>Groceries</t>
        </is>
      </c>
      <c r="C13" t="inlineStr">
        <is>
          <t>Expense</t>
        </is>
      </c>
      <c r="D13" s="3" t="n"/>
      <c r="E13" s="3" t="n">
        <v>500</v>
      </c>
      <c r="F13" s="3">
        <f>F12+D13-E13</f>
        <v/>
      </c>
      <c r="H13" t="inlineStr">
        <is>
          <t>Tax Set-Aside</t>
        </is>
      </c>
      <c r="I13">
        <f>SUM(J6,M6,P6)</f>
        <v/>
      </c>
    </row>
    <row r="14">
      <c r="A14" t="inlineStr">
        <is>
          <t>2026-11-01</t>
        </is>
      </c>
      <c r="B14" t="inlineStr">
        <is>
          <t>Client Retainer</t>
        </is>
      </c>
      <c r="C14" t="inlineStr">
        <is>
          <t>Income</t>
        </is>
      </c>
      <c r="D14" s="3" t="n">
        <v>3000</v>
      </c>
      <c r="E14" s="3" t="n"/>
      <c r="F14" s="3">
        <f>F13+D14-E14</f>
        <v/>
      </c>
      <c r="H14" t="inlineStr">
        <is>
          <t>Net</t>
        </is>
      </c>
      <c r="I14">
        <f>SUM(J7,M7,P7)</f>
        <v/>
      </c>
    </row>
    <row r="15">
      <c r="A15" t="inlineStr">
        <is>
          <t>2026-11-01</t>
        </is>
      </c>
      <c r="B15" t="inlineStr">
        <is>
          <t>Tax Set-Aside (25%)</t>
        </is>
      </c>
      <c r="C15" t="inlineStr">
        <is>
          <t>Tax</t>
        </is>
      </c>
      <c r="D15" s="3" t="n"/>
      <c r="E15" s="3" t="n">
        <v>750</v>
      </c>
      <c r="F15" s="3">
        <f>F14+D15-E15</f>
        <v/>
      </c>
    </row>
    <row r="16">
      <c r="A16" t="inlineStr">
        <is>
          <t>2026-11-01</t>
        </is>
      </c>
      <c r="B16" t="inlineStr">
        <is>
          <t>Rent</t>
        </is>
      </c>
      <c r="C16" t="inlineStr">
        <is>
          <t>Expense</t>
        </is>
      </c>
      <c r="D16" s="3" t="n"/>
      <c r="E16" s="3" t="n">
        <v>1450</v>
      </c>
      <c r="F16" s="3">
        <f>F15+D16-E16</f>
        <v/>
      </c>
    </row>
    <row r="17">
      <c r="A17" t="inlineStr">
        <is>
          <t>2026-11-05</t>
        </is>
      </c>
      <c r="B17" t="inlineStr">
        <is>
          <t>Software Subscriptions</t>
        </is>
      </c>
      <c r="C17" t="inlineStr">
        <is>
          <t>Expense</t>
        </is>
      </c>
      <c r="D17" s="3" t="n"/>
      <c r="E17" s="3" t="n">
        <v>120</v>
      </c>
      <c r="F17" s="3">
        <f>F16+D17-E17</f>
        <v/>
      </c>
    </row>
    <row r="18">
      <c r="A18" t="inlineStr">
        <is>
          <t>2026-11-10</t>
        </is>
      </c>
      <c r="B18" t="inlineStr">
        <is>
          <t>Health Insurance</t>
        </is>
      </c>
      <c r="C18" t="inlineStr">
        <is>
          <t>Expense</t>
        </is>
      </c>
      <c r="D18" s="3" t="n"/>
      <c r="E18" s="3" t="n">
        <v>380</v>
      </c>
      <c r="F18" s="3">
        <f>F17+D18-E18</f>
        <v/>
      </c>
    </row>
    <row r="19">
      <c r="A19" t="inlineStr">
        <is>
          <t>2026-11-15</t>
        </is>
      </c>
      <c r="B19" t="inlineStr">
        <is>
          <t>Phone and Internet</t>
        </is>
      </c>
      <c r="C19" t="inlineStr">
        <is>
          <t>Expense</t>
        </is>
      </c>
      <c r="D19" s="3" t="n"/>
      <c r="E19" s="3" t="n">
        <v>140</v>
      </c>
      <c r="F19" s="3">
        <f>F18+D19-E19</f>
        <v/>
      </c>
    </row>
    <row r="20">
      <c r="A20" t="inlineStr">
        <is>
          <t>2026-11-20</t>
        </is>
      </c>
      <c r="B20" t="inlineStr">
        <is>
          <t>Project Invoice</t>
        </is>
      </c>
      <c r="C20" t="inlineStr">
        <is>
          <t>Income</t>
        </is>
      </c>
      <c r="D20" s="3" t="n">
        <v>2400</v>
      </c>
      <c r="E20" s="3" t="n"/>
      <c r="F20" s="3">
        <f>F19+D20-E20</f>
        <v/>
      </c>
    </row>
    <row r="21">
      <c r="A21" t="inlineStr">
        <is>
          <t>2026-11-20</t>
        </is>
      </c>
      <c r="B21" t="inlineStr">
        <is>
          <t>Tax Set-Aside (25%)</t>
        </is>
      </c>
      <c r="C21" t="inlineStr">
        <is>
          <t>Tax</t>
        </is>
      </c>
      <c r="D21" s="3" t="n"/>
      <c r="E21" s="3" t="n">
        <v>600</v>
      </c>
      <c r="F21" s="3">
        <f>F20+D21-E21</f>
        <v/>
      </c>
    </row>
    <row r="22">
      <c r="A22" t="inlineStr">
        <is>
          <t>2026-11-20</t>
        </is>
      </c>
      <c r="B22" t="inlineStr">
        <is>
          <t>Groceries</t>
        </is>
      </c>
      <c r="C22" t="inlineStr">
        <is>
          <t>Expense</t>
        </is>
      </c>
      <c r="D22" s="3" t="n"/>
      <c r="E22" s="3" t="n">
        <v>500</v>
      </c>
      <c r="F22" s="3">
        <f>F21+D22-E22</f>
        <v/>
      </c>
    </row>
    <row r="23">
      <c r="A23" t="inlineStr">
        <is>
          <t>2026-11-28</t>
        </is>
      </c>
      <c r="B23" t="inlineStr">
        <is>
          <t>New Laptop</t>
        </is>
      </c>
      <c r="C23" t="inlineStr">
        <is>
          <t>Expense</t>
        </is>
      </c>
      <c r="D23" s="3" t="n"/>
      <c r="E23" s="3" t="n">
        <v>1600</v>
      </c>
      <c r="F23" s="3">
        <f>F22+D23-E23</f>
        <v/>
      </c>
    </row>
    <row r="24">
      <c r="A24" t="inlineStr">
        <is>
          <t>2026-12-01</t>
        </is>
      </c>
      <c r="B24" t="inlineStr">
        <is>
          <t>Client Retainer</t>
        </is>
      </c>
      <c r="C24" t="inlineStr">
        <is>
          <t>Income</t>
        </is>
      </c>
      <c r="D24" s="3" t="n">
        <v>3000</v>
      </c>
      <c r="E24" s="3" t="n"/>
      <c r="F24" s="3">
        <f>F23+D24-E24</f>
        <v/>
      </c>
    </row>
    <row r="25">
      <c r="A25" t="inlineStr">
        <is>
          <t>2026-12-01</t>
        </is>
      </c>
      <c r="B25" t="inlineStr">
        <is>
          <t>Tax Set-Aside (25%)</t>
        </is>
      </c>
      <c r="C25" t="inlineStr">
        <is>
          <t>Tax</t>
        </is>
      </c>
      <c r="D25" s="3" t="n"/>
      <c r="E25" s="3" t="n">
        <v>750</v>
      </c>
      <c r="F25" s="3">
        <f>F24+D25-E25</f>
        <v/>
      </c>
    </row>
    <row r="26">
      <c r="A26" t="inlineStr">
        <is>
          <t>2026-12-01</t>
        </is>
      </c>
      <c r="B26" t="inlineStr">
        <is>
          <t>Rent</t>
        </is>
      </c>
      <c r="C26" t="inlineStr">
        <is>
          <t>Expense</t>
        </is>
      </c>
      <c r="D26" s="3" t="n"/>
      <c r="E26" s="3" t="n">
        <v>1450</v>
      </c>
      <c r="F26" s="3">
        <f>F25+D26-E26</f>
        <v/>
      </c>
    </row>
    <row r="27">
      <c r="A27" t="inlineStr">
        <is>
          <t>2026-12-05</t>
        </is>
      </c>
      <c r="B27" t="inlineStr">
        <is>
          <t>Software Subscriptions</t>
        </is>
      </c>
      <c r="C27" t="inlineStr">
        <is>
          <t>Expense</t>
        </is>
      </c>
      <c r="D27" s="3" t="n"/>
      <c r="E27" s="3" t="n">
        <v>120</v>
      </c>
      <c r="F27" s="3">
        <f>F26+D27-E27</f>
        <v/>
      </c>
    </row>
    <row r="28">
      <c r="A28" t="inlineStr">
        <is>
          <t>2026-12-10</t>
        </is>
      </c>
      <c r="B28" t="inlineStr">
        <is>
          <t>Project Invoice</t>
        </is>
      </c>
      <c r="C28" t="inlineStr">
        <is>
          <t>Income</t>
        </is>
      </c>
      <c r="D28" s="3" t="n">
        <v>1200</v>
      </c>
      <c r="E28" s="3" t="n"/>
      <c r="F28" s="3">
        <f>F27+D28-E28</f>
        <v/>
      </c>
    </row>
    <row r="29">
      <c r="A29" t="inlineStr">
        <is>
          <t>2026-12-10</t>
        </is>
      </c>
      <c r="B29" t="inlineStr">
        <is>
          <t>Tax Set-Aside (25%)</t>
        </is>
      </c>
      <c r="C29" t="inlineStr">
        <is>
          <t>Tax</t>
        </is>
      </c>
      <c r="D29" s="3" t="n"/>
      <c r="E29" s="3" t="n">
        <v>300</v>
      </c>
      <c r="F29" s="3">
        <f>F28+D29-E29</f>
        <v/>
      </c>
    </row>
    <row r="30">
      <c r="A30" t="inlineStr">
        <is>
          <t>2026-12-10</t>
        </is>
      </c>
      <c r="B30" t="inlineStr">
        <is>
          <t>Health Insurance</t>
        </is>
      </c>
      <c r="C30" t="inlineStr">
        <is>
          <t>Expense</t>
        </is>
      </c>
      <c r="D30" s="3" t="n"/>
      <c r="E30" s="3" t="n">
        <v>380</v>
      </c>
      <c r="F30" s="3">
        <f>F29+D30-E30</f>
        <v/>
      </c>
    </row>
    <row r="31">
      <c r="A31" t="inlineStr">
        <is>
          <t>2026-12-15</t>
        </is>
      </c>
      <c r="B31" t="inlineStr">
        <is>
          <t>Phone and Internet</t>
        </is>
      </c>
      <c r="C31" t="inlineStr">
        <is>
          <t>Expense</t>
        </is>
      </c>
      <c r="D31" s="3" t="n"/>
      <c r="E31" s="3" t="n">
        <v>140</v>
      </c>
      <c r="F31" s="3">
        <f>F30+D31-E31</f>
        <v/>
      </c>
    </row>
    <row r="32">
      <c r="A32" t="inlineStr">
        <is>
          <t>2026-12-20</t>
        </is>
      </c>
      <c r="B32" t="inlineStr">
        <is>
          <t>Groceries</t>
        </is>
      </c>
      <c r="C32" t="inlineStr">
        <is>
          <t>Expense</t>
        </is>
      </c>
      <c r="D32" s="3" t="n"/>
      <c r="E32" s="3" t="n">
        <v>500</v>
      </c>
      <c r="F32" s="3">
        <f>F31+D32-E32</f>
        <v/>
      </c>
    </row>
  </sheetData>
  <pageMargins left="0.75" right="0.75" top="1" bottom="1" header="0.5" footer="0.5"/>
  <pageSetup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M365 Copilot</dc:creator>
  <dcterms:created xsi:type="dcterms:W3CDTF">2026-10-30T23:50:45.6143092Z</dcterms:created>
  <dcterms:modified xsi:type="dcterms:W3CDTF">2026-10-30T23:50:45.6143092Z</dcterms:modified>
  <lastModifiedBy>M365 Copilot</lastModifiedBy>
</coreProperties>
</file>